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Sheet2" sheetId="2" r:id="rId1"/>
  </sheets>
  <calcPr calcId="144525" concurrentCalc="0"/>
</workbook>
</file>

<file path=xl/sharedStrings.xml><?xml version="1.0" encoding="utf-8"?>
<sst xmlns="http://schemas.openxmlformats.org/spreadsheetml/2006/main" count="52">
  <si>
    <t>附表4-2</t>
  </si>
  <si>
    <t>上年度托克逊县政府专项债券项目表</t>
  </si>
  <si>
    <t>单位：亿元</t>
  </si>
  <si>
    <t>序号</t>
  </si>
  <si>
    <t>主管部门</t>
  </si>
  <si>
    <t>项目单位</t>
  </si>
  <si>
    <t>项目名称</t>
  </si>
  <si>
    <t>债券金额</t>
  </si>
  <si>
    <t>债券类型</t>
  </si>
  <si>
    <t>偿还来源</t>
  </si>
  <si>
    <t>债券期限</t>
  </si>
  <si>
    <t>利率</t>
  </si>
  <si>
    <t>债券存续期内还本付息</t>
  </si>
  <si>
    <t>合计</t>
  </si>
  <si>
    <t>托克逊县住房和城乡建设局</t>
  </si>
  <si>
    <t>吐鲁番市托克逊县污水处理厂提标改造工程</t>
  </si>
  <si>
    <t>其他自求平衡平衡专项债券</t>
  </si>
  <si>
    <t>专项收入</t>
  </si>
  <si>
    <t>10年</t>
  </si>
  <si>
    <r>
      <t>吐鲁番市托克逊县</t>
    </r>
    <r>
      <rPr>
        <sz val="10"/>
        <color rgb="FF000000"/>
        <rFont val="Arial"/>
        <charset val="134"/>
      </rPr>
      <t>2020</t>
    </r>
    <r>
      <rPr>
        <sz val="10"/>
        <color rgb="FF000000"/>
        <rFont val="宋体"/>
        <charset val="134"/>
      </rPr>
      <t>年城南片区棚户区（城中村）改造建设项目</t>
    </r>
  </si>
  <si>
    <t>棚户区改造专项债券</t>
  </si>
  <si>
    <t>专项收入及土地出让收入</t>
  </si>
  <si>
    <r>
      <t>吐鲁番市托克逊县</t>
    </r>
    <r>
      <rPr>
        <sz val="10"/>
        <color rgb="FF000000"/>
        <rFont val="Arial"/>
        <charset val="134"/>
      </rPr>
      <t>2020</t>
    </r>
    <r>
      <rPr>
        <sz val="10"/>
        <color rgb="FF000000"/>
        <rFont val="宋体"/>
        <charset val="134"/>
      </rPr>
      <t>年城北片区棚户区（城中村）改造建设项目</t>
    </r>
  </si>
  <si>
    <t>托克逊县交通运输局</t>
  </si>
  <si>
    <r>
      <t>吐鲁番市托克逊县克布尔碱矿区</t>
    </r>
    <r>
      <rPr>
        <sz val="10"/>
        <color rgb="FF000000"/>
        <rFont val="Arial"/>
        <charset val="134"/>
      </rPr>
      <t>-</t>
    </r>
    <r>
      <rPr>
        <sz val="10"/>
        <color rgb="FF000000"/>
        <rFont val="宋体"/>
        <charset val="134"/>
      </rPr>
      <t>望布铁路货运车站</t>
    </r>
    <r>
      <rPr>
        <sz val="10"/>
        <color rgb="FF000000"/>
        <rFont val="Arial"/>
        <charset val="134"/>
      </rPr>
      <t>-S103</t>
    </r>
    <r>
      <rPr>
        <sz val="10"/>
        <color rgb="FF000000"/>
        <rFont val="宋体"/>
        <charset val="134"/>
      </rPr>
      <t>线岔口公路建设项目</t>
    </r>
  </si>
  <si>
    <t>收费公路专项债券</t>
  </si>
  <si>
    <t>土地出让收入</t>
  </si>
  <si>
    <t>15年</t>
  </si>
  <si>
    <t>托克逊县卫生健康委员会</t>
  </si>
  <si>
    <t>吐鲁番市托克逊县城乡医疗卫生服务能力提升工程</t>
  </si>
  <si>
    <t>托克逊县阿乐惠镇人民政府</t>
  </si>
  <si>
    <t>吐鲁番市托克逊县阿乐惠镇供水管网建设项目</t>
  </si>
  <si>
    <t>托克逊县水利局</t>
  </si>
  <si>
    <t>吐鲁番市托克逊县乌斯通沟水库建设项目</t>
  </si>
  <si>
    <t>20年</t>
  </si>
  <si>
    <t>托克逊县人民医院</t>
  </si>
  <si>
    <t>吐鲁番市托克逊县人民医院分院建设项目</t>
  </si>
  <si>
    <t>托克逊县农业农村局</t>
  </si>
  <si>
    <t>吐鲁番市托克逊县农产品冷链物流及城乡配送项目</t>
  </si>
  <si>
    <t>吐鲁番市托克逊县燃气管网及配套附属设施建设项目</t>
  </si>
  <si>
    <t>托克逊县教育局</t>
  </si>
  <si>
    <t>吐鲁番市托克逊县职业高中建设项目</t>
  </si>
  <si>
    <t>吐鲁番市托克逊县垃圾分类收运及处理一体化建设项目</t>
  </si>
  <si>
    <t>吐鲁番市托克逊县职业教育现代化达标提升工程</t>
  </si>
  <si>
    <t>托克逊县文化体育广播影视局</t>
  </si>
  <si>
    <t>吐鲁番市托克逊县新型文旅商业消费聚集区配套设施建设项目</t>
  </si>
  <si>
    <t>吐鲁番市托克逊县应急医疗物资仓储及附属设施建设项目</t>
  </si>
  <si>
    <t>托克逊县能源重化工工业园区管理委员会</t>
  </si>
  <si>
    <t>吐鲁番市托克逊县纺织服装产业园标准厂房及配套基础设施建设项目（二期）</t>
  </si>
  <si>
    <t>托克逊县林业局</t>
  </si>
  <si>
    <t>吐鲁番市托克逊县万亩桑葚园产业融合发展项目</t>
  </si>
  <si>
    <t>备注：所有专项债券在进入项目储备库之前，全部编制《项目实施方案》，全面反映项目收支预算总体平衡方案和分年平衡方案，并经过独立第三方进行评审。</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</si>
</sst>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29">
    <font>
      <sz val="11"/>
      <color theme="1"/>
      <name val="宋体"/>
      <charset val="134"/>
      <scheme val="minor"/>
    </font>
    <font>
      <sz val="11"/>
      <color theme="1"/>
      <name val="黑体"/>
      <charset val="134"/>
    </font>
    <font>
      <sz val="12"/>
      <color theme="1"/>
      <name val="黑体"/>
      <charset val="134"/>
    </font>
    <font>
      <b/>
      <sz val="16"/>
      <color theme="1"/>
      <name val="宋体"/>
      <charset val="134"/>
      <scheme val="minor"/>
    </font>
    <font>
      <b/>
      <sz val="11"/>
      <color theme="1"/>
      <name val="宋体"/>
      <charset val="134"/>
      <scheme val="minor"/>
    </font>
    <font>
      <b/>
      <sz val="11"/>
      <name val="宋体"/>
      <charset val="134"/>
      <scheme val="minor"/>
    </font>
    <font>
      <sz val="9.5"/>
      <color rgb="FF000000"/>
      <name val="宋体"/>
      <charset val="134"/>
    </font>
    <font>
      <sz val="10"/>
      <color rgb="FF000000"/>
      <name val="宋体"/>
      <charset val="134"/>
    </font>
    <font>
      <sz val="12"/>
      <color rgb="FF000000"/>
      <name val="宋体"/>
      <charset val="134"/>
    </font>
    <font>
      <b/>
      <sz val="11"/>
      <color theme="3"/>
      <name val="宋体"/>
      <charset val="134"/>
      <scheme val="minor"/>
    </font>
    <font>
      <b/>
      <sz val="11"/>
      <color rgb="FFFFFFFF"/>
      <name val="宋体"/>
      <charset val="0"/>
      <scheme val="minor"/>
    </font>
    <font>
      <sz val="11"/>
      <color rgb="FFFF0000"/>
      <name val="宋体"/>
      <charset val="0"/>
      <scheme val="minor"/>
    </font>
    <font>
      <b/>
      <sz val="11"/>
      <color rgb="FF3F3F3F"/>
      <name val="宋体"/>
      <charset val="0"/>
      <scheme val="minor"/>
    </font>
    <font>
      <u/>
      <sz val="11"/>
      <color rgb="FF0000FF"/>
      <name val="宋体"/>
      <charset val="0"/>
      <scheme val="minor"/>
    </font>
    <font>
      <sz val="11"/>
      <color rgb="FF3F3F76"/>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b/>
      <sz val="13"/>
      <color theme="3"/>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sz val="11"/>
      <color rgb="FFFA7D00"/>
      <name val="宋体"/>
      <charset val="0"/>
      <scheme val="minor"/>
    </font>
    <font>
      <i/>
      <sz val="11"/>
      <color rgb="FF7F7F7F"/>
      <name val="宋体"/>
      <charset val="0"/>
      <scheme val="minor"/>
    </font>
    <font>
      <b/>
      <sz val="18"/>
      <color theme="3"/>
      <name val="宋体"/>
      <charset val="134"/>
      <scheme val="minor"/>
    </font>
    <font>
      <sz val="11"/>
      <color rgb="FF006100"/>
      <name val="宋体"/>
      <charset val="0"/>
      <scheme val="minor"/>
    </font>
    <font>
      <sz val="11"/>
      <color rgb="FF9C6500"/>
      <name val="宋体"/>
      <charset val="0"/>
      <scheme val="minor"/>
    </font>
    <font>
      <sz val="10"/>
      <color rgb="FF000000"/>
      <name val="Arial"/>
      <charset val="134"/>
    </font>
  </fonts>
  <fills count="33">
    <fill>
      <patternFill patternType="none"/>
    </fill>
    <fill>
      <patternFill patternType="gray125"/>
    </fill>
    <fill>
      <patternFill patternType="solid">
        <fgColor rgb="FFFFFFCC"/>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4"/>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14" borderId="0" applyNumberFormat="0" applyBorder="0" applyAlignment="0" applyProtection="0">
      <alignment vertical="center"/>
    </xf>
    <xf numFmtId="0" fontId="14"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2" borderId="0" applyNumberFormat="0" applyBorder="0" applyAlignment="0" applyProtection="0">
      <alignment vertical="center"/>
    </xf>
    <xf numFmtId="0" fontId="20" fillId="8" borderId="0" applyNumberFormat="0" applyBorder="0" applyAlignment="0" applyProtection="0">
      <alignment vertical="center"/>
    </xf>
    <xf numFmtId="43" fontId="0" fillId="0" borderId="0" applyFont="0" applyFill="0" applyBorder="0" applyAlignment="0" applyProtection="0">
      <alignment vertical="center"/>
    </xf>
    <xf numFmtId="0" fontId="19" fillId="1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9" fillId="21" borderId="0" applyNumberFormat="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9"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9" fillId="0" borderId="4" applyNumberFormat="0" applyFill="0" applyAlignment="0" applyProtection="0">
      <alignment vertical="center"/>
    </xf>
    <xf numFmtId="0" fontId="19" fillId="11" borderId="0" applyNumberFormat="0" applyBorder="0" applyAlignment="0" applyProtection="0">
      <alignment vertical="center"/>
    </xf>
    <xf numFmtId="0" fontId="12" fillId="4" borderId="7" applyNumberFormat="0" applyAlignment="0" applyProtection="0">
      <alignment vertical="center"/>
    </xf>
    <xf numFmtId="0" fontId="17" fillId="4" borderId="8" applyNumberFormat="0" applyAlignment="0" applyProtection="0">
      <alignment vertical="center"/>
    </xf>
    <xf numFmtId="0" fontId="10" fillId="3" borderId="6" applyNumberFormat="0" applyAlignment="0" applyProtection="0">
      <alignment vertical="center"/>
    </xf>
    <xf numFmtId="0" fontId="21" fillId="24" borderId="0" applyNumberFormat="0" applyBorder="0" applyAlignment="0" applyProtection="0">
      <alignment vertical="center"/>
    </xf>
    <xf numFmtId="0" fontId="19" fillId="23" borderId="0" applyNumberFormat="0" applyBorder="0" applyAlignment="0" applyProtection="0">
      <alignment vertical="center"/>
    </xf>
    <xf numFmtId="0" fontId="23" fillId="0" borderId="11" applyNumberFormat="0" applyFill="0" applyAlignment="0" applyProtection="0">
      <alignment vertical="center"/>
    </xf>
    <xf numFmtId="0" fontId="22" fillId="0" borderId="10" applyNumberFormat="0" applyFill="0" applyAlignment="0" applyProtection="0">
      <alignment vertical="center"/>
    </xf>
    <xf numFmtId="0" fontId="26" fillId="22" borderId="0" applyNumberFormat="0" applyBorder="0" applyAlignment="0" applyProtection="0">
      <alignment vertical="center"/>
    </xf>
    <xf numFmtId="0" fontId="27" fillId="28" borderId="0" applyNumberFormat="0" applyBorder="0" applyAlignment="0" applyProtection="0">
      <alignment vertical="center"/>
    </xf>
    <xf numFmtId="0" fontId="21" fillId="32" borderId="0" applyNumberFormat="0" applyBorder="0" applyAlignment="0" applyProtection="0">
      <alignment vertical="center"/>
    </xf>
    <xf numFmtId="0" fontId="19" fillId="6" borderId="0" applyNumberFormat="0" applyBorder="0" applyAlignment="0" applyProtection="0">
      <alignment vertical="center"/>
    </xf>
    <xf numFmtId="0" fontId="21" fillId="10" borderId="0" applyNumberFormat="0" applyBorder="0" applyAlignment="0" applyProtection="0">
      <alignment vertical="center"/>
    </xf>
    <xf numFmtId="0" fontId="21" fillId="20"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19" fillId="30" borderId="0" applyNumberFormat="0" applyBorder="0" applyAlignment="0" applyProtection="0">
      <alignment vertical="center"/>
    </xf>
    <xf numFmtId="0" fontId="19" fillId="16" borderId="0" applyNumberFormat="0" applyBorder="0" applyAlignment="0" applyProtection="0">
      <alignment vertical="center"/>
    </xf>
    <xf numFmtId="0" fontId="21" fillId="19" borderId="0" applyNumberFormat="0" applyBorder="0" applyAlignment="0" applyProtection="0">
      <alignment vertical="center"/>
    </xf>
    <xf numFmtId="0" fontId="21" fillId="29" borderId="0" applyNumberFormat="0" applyBorder="0" applyAlignment="0" applyProtection="0">
      <alignment vertical="center"/>
    </xf>
    <xf numFmtId="0" fontId="19" fillId="13" borderId="0" applyNumberFormat="0" applyBorder="0" applyAlignment="0" applyProtection="0">
      <alignment vertical="center"/>
    </xf>
    <xf numFmtId="0" fontId="21" fillId="15" borderId="0" applyNumberFormat="0" applyBorder="0" applyAlignment="0" applyProtection="0">
      <alignment vertical="center"/>
    </xf>
    <xf numFmtId="0" fontId="19" fillId="9" borderId="0" applyNumberFormat="0" applyBorder="0" applyAlignment="0" applyProtection="0">
      <alignment vertical="center"/>
    </xf>
    <xf numFmtId="0" fontId="19" fillId="26" borderId="0" applyNumberFormat="0" applyBorder="0" applyAlignment="0" applyProtection="0">
      <alignment vertical="center"/>
    </xf>
    <xf numFmtId="0" fontId="21" fillId="25" borderId="0" applyNumberFormat="0" applyBorder="0" applyAlignment="0" applyProtection="0">
      <alignment vertical="center"/>
    </xf>
    <xf numFmtId="0" fontId="19" fillId="18" borderId="0" applyNumberFormat="0" applyBorder="0" applyAlignment="0" applyProtection="0">
      <alignment vertical="center"/>
    </xf>
  </cellStyleXfs>
  <cellXfs count="27">
    <xf numFmtId="0" fontId="0" fillId="0" borderId="0" xfId="0">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Font="1" applyFill="1" applyAlignment="1">
      <alignment horizontal="left"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0" fillId="0" borderId="2" xfId="0" applyFont="1" applyFill="1" applyBorder="1" applyAlignment="1">
      <alignment vertical="center"/>
    </xf>
    <xf numFmtId="176" fontId="5" fillId="0" borderId="2" xfId="0" applyNumberFormat="1" applyFont="1" applyFill="1" applyBorder="1" applyAlignment="1">
      <alignment horizontal="center" vertical="center"/>
    </xf>
    <xf numFmtId="0" fontId="4" fillId="0" borderId="2" xfId="0" applyFont="1" applyFill="1" applyBorder="1" applyAlignment="1">
      <alignment vertical="center"/>
    </xf>
    <xf numFmtId="0" fontId="0" fillId="0" borderId="2" xfId="0" applyFont="1" applyFill="1" applyBorder="1" applyAlignment="1">
      <alignment horizontal="center" vertical="center"/>
    </xf>
    <xf numFmtId="0" fontId="6" fillId="0" borderId="2" xfId="0" applyFont="1" applyBorder="1" applyAlignment="1">
      <alignment horizontal="left" vertical="top" wrapText="1"/>
    </xf>
    <xf numFmtId="0" fontId="7" fillId="0" borderId="2" xfId="0" applyFont="1" applyBorder="1" applyAlignment="1">
      <alignment horizontal="left" wrapText="1"/>
    </xf>
    <xf numFmtId="0" fontId="8" fillId="0" borderId="2" xfId="0" applyFont="1" applyBorder="1" applyAlignment="1">
      <alignment horizontal="center" vertical="center" wrapText="1"/>
    </xf>
    <xf numFmtId="0" fontId="0" fillId="0" borderId="2" xfId="0" applyFont="1" applyFill="1" applyBorder="1" applyAlignment="1">
      <alignment vertical="center"/>
    </xf>
    <xf numFmtId="0" fontId="6" fillId="0" borderId="2" xfId="0" applyFont="1" applyBorder="1" applyAlignment="1">
      <alignment horizontal="center" vertical="top" wrapText="1"/>
    </xf>
    <xf numFmtId="0" fontId="7" fillId="0" borderId="2" xfId="0" applyFont="1" applyBorder="1" applyAlignment="1">
      <alignment horizontal="center" wrapText="1"/>
    </xf>
    <xf numFmtId="0" fontId="0" fillId="0" borderId="3"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0" xfId="0" applyFont="1" applyFill="1" applyAlignment="1">
      <alignment horizontal="right" vertical="center"/>
    </xf>
    <xf numFmtId="10" fontId="0" fillId="0" borderId="2" xfId="0" applyNumberFormat="1" applyFont="1" applyFill="1" applyBorder="1" applyAlignment="1">
      <alignment vertical="center"/>
    </xf>
    <xf numFmtId="10" fontId="0" fillId="0" borderId="2"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workbookViewId="0">
      <selection activeCell="A13" sqref="$A13:$XFD13"/>
    </sheetView>
  </sheetViews>
  <sheetFormatPr defaultColWidth="9" defaultRowHeight="13.5"/>
  <cols>
    <col min="1" max="1" width="8" style="1" customWidth="1"/>
    <col min="2" max="2" width="19.625" style="1" customWidth="1"/>
    <col min="3" max="3" width="18.625" style="1" customWidth="1"/>
    <col min="4" max="4" width="31.125" style="1" customWidth="1"/>
    <col min="5" max="5" width="10.75" style="2" customWidth="1"/>
    <col min="6" max="6" width="25.375" style="1" customWidth="1"/>
    <col min="7" max="7" width="23.375" style="1" customWidth="1"/>
    <col min="8" max="8" width="6.5" style="1" customWidth="1"/>
    <col min="9" max="9" width="6" style="1" customWidth="1"/>
    <col min="10" max="10" width="12.5" style="1" customWidth="1"/>
    <col min="11" max="16384" width="9" style="1"/>
  </cols>
  <sheetData>
    <row r="1" s="1" customFormat="1" ht="20.1" customHeight="1" spans="1:10">
      <c r="A1" s="3" t="s">
        <v>0</v>
      </c>
      <c r="B1" s="4"/>
      <c r="C1" s="5"/>
      <c r="D1" s="5"/>
      <c r="E1" s="6"/>
      <c r="F1" s="5"/>
      <c r="G1" s="5"/>
      <c r="H1" s="5"/>
      <c r="I1" s="5"/>
      <c r="J1" s="5"/>
    </row>
    <row r="2" s="1" customFormat="1" ht="33" customHeight="1" spans="1:10">
      <c r="A2" s="7" t="s">
        <v>1</v>
      </c>
      <c r="B2" s="7"/>
      <c r="C2" s="7"/>
      <c r="D2" s="7"/>
      <c r="E2" s="7"/>
      <c r="F2" s="7"/>
      <c r="G2" s="7"/>
      <c r="H2" s="7"/>
      <c r="I2" s="7"/>
      <c r="J2" s="7"/>
    </row>
    <row r="3" s="1" customFormat="1" ht="20.1" customHeight="1" spans="1:10">
      <c r="A3" s="8"/>
      <c r="B3" s="2"/>
      <c r="E3" s="2"/>
      <c r="J3" s="24" t="s">
        <v>2</v>
      </c>
    </row>
    <row r="4" s="1" customFormat="1" ht="34" customHeight="1" spans="1:10">
      <c r="A4" s="9" t="s">
        <v>3</v>
      </c>
      <c r="B4" s="9" t="s">
        <v>4</v>
      </c>
      <c r="C4" s="9" t="s">
        <v>5</v>
      </c>
      <c r="D4" s="9" t="s">
        <v>6</v>
      </c>
      <c r="E4" s="9" t="s">
        <v>7</v>
      </c>
      <c r="F4" s="9" t="s">
        <v>8</v>
      </c>
      <c r="G4" s="9" t="s">
        <v>9</v>
      </c>
      <c r="H4" s="10" t="s">
        <v>10</v>
      </c>
      <c r="I4" s="9" t="s">
        <v>11</v>
      </c>
      <c r="J4" s="10" t="s">
        <v>12</v>
      </c>
    </row>
    <row r="5" s="1" customFormat="1" ht="27.95" customHeight="1" spans="1:10">
      <c r="A5" s="11" t="s">
        <v>13</v>
      </c>
      <c r="B5" s="11"/>
      <c r="C5" s="12"/>
      <c r="D5" s="12"/>
      <c r="E5" s="13">
        <f>SUM(E6:E23)</f>
        <v>6</v>
      </c>
      <c r="F5" s="12"/>
      <c r="G5" s="12"/>
      <c r="H5" s="14"/>
      <c r="I5" s="14"/>
      <c r="J5" s="14">
        <f>SUM(J6:J23)</f>
        <v>7.3784</v>
      </c>
    </row>
    <row r="6" s="1" customFormat="1" ht="27.95" customHeight="1" spans="1:10">
      <c r="A6" s="15">
        <v>1</v>
      </c>
      <c r="B6" s="16" t="s">
        <v>14</v>
      </c>
      <c r="C6" s="16" t="s">
        <v>14</v>
      </c>
      <c r="D6" s="17" t="s">
        <v>15</v>
      </c>
      <c r="E6" s="18">
        <v>0.2</v>
      </c>
      <c r="F6" s="19" t="s">
        <v>16</v>
      </c>
      <c r="G6" s="19" t="s">
        <v>17</v>
      </c>
      <c r="H6" s="19" t="s">
        <v>18</v>
      </c>
      <c r="I6" s="25">
        <v>0.0339</v>
      </c>
      <c r="J6" s="19">
        <f>0.2*I6*MID(H6,1,2)+E6</f>
        <v>0.2678</v>
      </c>
    </row>
    <row r="7" s="1" customFormat="1" ht="27.95" customHeight="1" spans="1:10">
      <c r="A7" s="15">
        <v>2</v>
      </c>
      <c r="B7" s="16" t="s">
        <v>14</v>
      </c>
      <c r="C7" s="16" t="s">
        <v>14</v>
      </c>
      <c r="D7" s="17" t="s">
        <v>19</v>
      </c>
      <c r="E7" s="18">
        <v>0.8</v>
      </c>
      <c r="F7" s="19" t="s">
        <v>20</v>
      </c>
      <c r="G7" s="19" t="s">
        <v>21</v>
      </c>
      <c r="H7" s="19" t="s">
        <v>18</v>
      </c>
      <c r="I7" s="25">
        <v>0.0339</v>
      </c>
      <c r="J7" s="19">
        <f t="shared" ref="J7:J23" si="0">0.2*I7*MID(H7,1,2)+E7</f>
        <v>0.8678</v>
      </c>
    </row>
    <row r="8" s="1" customFormat="1" ht="27.95" customHeight="1" spans="1:10">
      <c r="A8" s="15">
        <v>3</v>
      </c>
      <c r="B8" s="16" t="s">
        <v>14</v>
      </c>
      <c r="C8" s="16" t="s">
        <v>14</v>
      </c>
      <c r="D8" s="17" t="s">
        <v>19</v>
      </c>
      <c r="E8" s="18">
        <v>0.4</v>
      </c>
      <c r="F8" s="19" t="s">
        <v>20</v>
      </c>
      <c r="G8" s="19" t="s">
        <v>21</v>
      </c>
      <c r="H8" s="19" t="s">
        <v>18</v>
      </c>
      <c r="I8" s="25">
        <v>0.0336</v>
      </c>
      <c r="J8" s="19">
        <f t="shared" si="0"/>
        <v>0.4672</v>
      </c>
    </row>
    <row r="9" s="1" customFormat="1" ht="27.95" customHeight="1" spans="1:10">
      <c r="A9" s="15">
        <v>4</v>
      </c>
      <c r="B9" s="16" t="s">
        <v>14</v>
      </c>
      <c r="C9" s="16" t="s">
        <v>14</v>
      </c>
      <c r="D9" s="17" t="s">
        <v>22</v>
      </c>
      <c r="E9" s="18">
        <v>0.7</v>
      </c>
      <c r="F9" s="19" t="s">
        <v>20</v>
      </c>
      <c r="G9" s="19" t="s">
        <v>21</v>
      </c>
      <c r="H9" s="19" t="s">
        <v>18</v>
      </c>
      <c r="I9" s="25">
        <v>0.0336</v>
      </c>
      <c r="J9" s="19">
        <f t="shared" si="0"/>
        <v>0.7672</v>
      </c>
    </row>
    <row r="10" s="1" customFormat="1" ht="27.95" customHeight="1" spans="1:10">
      <c r="A10" s="15">
        <v>5</v>
      </c>
      <c r="B10" s="16" t="s">
        <v>23</v>
      </c>
      <c r="C10" s="16" t="s">
        <v>23</v>
      </c>
      <c r="D10" s="17" t="s">
        <v>24</v>
      </c>
      <c r="E10" s="18">
        <v>0.2</v>
      </c>
      <c r="F10" s="19" t="s">
        <v>25</v>
      </c>
      <c r="G10" s="19" t="s">
        <v>26</v>
      </c>
      <c r="H10" s="19" t="s">
        <v>27</v>
      </c>
      <c r="I10" s="25">
        <v>0.0374</v>
      </c>
      <c r="J10" s="19">
        <f t="shared" si="0"/>
        <v>0.3122</v>
      </c>
    </row>
    <row r="11" s="1" customFormat="1" ht="27.95" customHeight="1" spans="1:10">
      <c r="A11" s="15">
        <v>6</v>
      </c>
      <c r="B11" s="16" t="s">
        <v>28</v>
      </c>
      <c r="C11" s="16" t="s">
        <v>28</v>
      </c>
      <c r="D11" s="17" t="s">
        <v>29</v>
      </c>
      <c r="E11" s="18">
        <v>0.9</v>
      </c>
      <c r="F11" s="19" t="s">
        <v>16</v>
      </c>
      <c r="G11" s="19" t="s">
        <v>17</v>
      </c>
      <c r="H11" s="19" t="s">
        <v>18</v>
      </c>
      <c r="I11" s="25">
        <v>0.0336</v>
      </c>
      <c r="J11" s="19">
        <f t="shared" si="0"/>
        <v>0.9672</v>
      </c>
    </row>
    <row r="12" s="1" customFormat="1" ht="27.95" customHeight="1" spans="1:10">
      <c r="A12" s="15">
        <v>7</v>
      </c>
      <c r="B12" s="16" t="s">
        <v>30</v>
      </c>
      <c r="C12" s="16" t="s">
        <v>30</v>
      </c>
      <c r="D12" s="17" t="s">
        <v>31</v>
      </c>
      <c r="E12" s="18">
        <v>0.2</v>
      </c>
      <c r="F12" s="19" t="s">
        <v>16</v>
      </c>
      <c r="G12" s="19" t="s">
        <v>17</v>
      </c>
      <c r="H12" s="19" t="s">
        <v>18</v>
      </c>
      <c r="I12" s="25">
        <v>0.0336</v>
      </c>
      <c r="J12" s="19">
        <f t="shared" si="0"/>
        <v>0.2672</v>
      </c>
    </row>
    <row r="13" s="2" customFormat="1" ht="27.95" customHeight="1" spans="1:10">
      <c r="A13" s="15">
        <v>8</v>
      </c>
      <c r="B13" s="20" t="s">
        <v>32</v>
      </c>
      <c r="C13" s="20" t="s">
        <v>32</v>
      </c>
      <c r="D13" s="21" t="s">
        <v>33</v>
      </c>
      <c r="E13" s="18">
        <v>1</v>
      </c>
      <c r="F13" s="15" t="s">
        <v>16</v>
      </c>
      <c r="G13" s="15" t="s">
        <v>17</v>
      </c>
      <c r="H13" s="15" t="s">
        <v>34</v>
      </c>
      <c r="I13" s="26">
        <v>0.038</v>
      </c>
      <c r="J13" s="15">
        <f t="shared" si="0"/>
        <v>1.152</v>
      </c>
    </row>
    <row r="14" s="1" customFormat="1" ht="27.95" customHeight="1" spans="1:10">
      <c r="A14" s="15">
        <v>9</v>
      </c>
      <c r="B14" s="16" t="s">
        <v>28</v>
      </c>
      <c r="C14" s="16" t="s">
        <v>35</v>
      </c>
      <c r="D14" s="17" t="s">
        <v>36</v>
      </c>
      <c r="E14" s="18">
        <v>0.1</v>
      </c>
      <c r="F14" s="19" t="s">
        <v>16</v>
      </c>
      <c r="G14" s="19" t="s">
        <v>17</v>
      </c>
      <c r="H14" s="19" t="s">
        <v>18</v>
      </c>
      <c r="I14" s="25">
        <v>0.0312</v>
      </c>
      <c r="J14" s="19">
        <f t="shared" si="0"/>
        <v>0.1624</v>
      </c>
    </row>
    <row r="15" s="1" customFormat="1" ht="27.95" customHeight="1" spans="1:10">
      <c r="A15" s="15">
        <v>10</v>
      </c>
      <c r="B15" s="16" t="s">
        <v>37</v>
      </c>
      <c r="C15" s="16" t="s">
        <v>37</v>
      </c>
      <c r="D15" s="17" t="s">
        <v>38</v>
      </c>
      <c r="E15" s="18">
        <v>0.2</v>
      </c>
      <c r="F15" s="19" t="s">
        <v>16</v>
      </c>
      <c r="G15" s="19" t="s">
        <v>17</v>
      </c>
      <c r="H15" s="19" t="s">
        <v>18</v>
      </c>
      <c r="I15" s="25">
        <v>0.0312</v>
      </c>
      <c r="J15" s="19">
        <f t="shared" si="0"/>
        <v>0.2624</v>
      </c>
    </row>
    <row r="16" s="1" customFormat="1" ht="27.95" customHeight="1" spans="1:10">
      <c r="A16" s="15">
        <v>11</v>
      </c>
      <c r="B16" s="16" t="s">
        <v>14</v>
      </c>
      <c r="C16" s="16" t="s">
        <v>14</v>
      </c>
      <c r="D16" s="17" t="s">
        <v>39</v>
      </c>
      <c r="E16" s="18">
        <v>0.1</v>
      </c>
      <c r="F16" s="19" t="s">
        <v>16</v>
      </c>
      <c r="G16" s="19" t="s">
        <v>17</v>
      </c>
      <c r="H16" s="19" t="s">
        <v>18</v>
      </c>
      <c r="I16" s="25">
        <v>0.0312</v>
      </c>
      <c r="J16" s="19">
        <f t="shared" si="0"/>
        <v>0.1624</v>
      </c>
    </row>
    <row r="17" s="1" customFormat="1" ht="27.95" customHeight="1" spans="1:10">
      <c r="A17" s="15">
        <v>12</v>
      </c>
      <c r="B17" s="16" t="s">
        <v>40</v>
      </c>
      <c r="C17" s="16" t="s">
        <v>40</v>
      </c>
      <c r="D17" s="17" t="s">
        <v>41</v>
      </c>
      <c r="E17" s="18">
        <v>0.2</v>
      </c>
      <c r="F17" s="19" t="s">
        <v>16</v>
      </c>
      <c r="G17" s="19" t="s">
        <v>17</v>
      </c>
      <c r="H17" s="19" t="s">
        <v>18</v>
      </c>
      <c r="I17" s="25">
        <v>0.0312</v>
      </c>
      <c r="J17" s="19">
        <f t="shared" si="0"/>
        <v>0.2624</v>
      </c>
    </row>
    <row r="18" s="1" customFormat="1" ht="27.95" customHeight="1" spans="1:10">
      <c r="A18" s="15">
        <v>13</v>
      </c>
      <c r="B18" s="16" t="s">
        <v>14</v>
      </c>
      <c r="C18" s="16" t="s">
        <v>14</v>
      </c>
      <c r="D18" s="17" t="s">
        <v>42</v>
      </c>
      <c r="E18" s="18">
        <v>0.3</v>
      </c>
      <c r="F18" s="19" t="s">
        <v>16</v>
      </c>
      <c r="G18" s="19" t="s">
        <v>17</v>
      </c>
      <c r="H18" s="19" t="s">
        <v>18</v>
      </c>
      <c r="I18" s="25">
        <v>0.0312</v>
      </c>
      <c r="J18" s="19">
        <f t="shared" si="0"/>
        <v>0.3624</v>
      </c>
    </row>
    <row r="19" s="1" customFormat="1" ht="27.95" customHeight="1" spans="1:10">
      <c r="A19" s="15">
        <v>14</v>
      </c>
      <c r="B19" s="16" t="s">
        <v>40</v>
      </c>
      <c r="C19" s="16" t="s">
        <v>40</v>
      </c>
      <c r="D19" s="17" t="s">
        <v>43</v>
      </c>
      <c r="E19" s="18">
        <v>0.1</v>
      </c>
      <c r="F19" s="19" t="s">
        <v>16</v>
      </c>
      <c r="G19" s="19" t="s">
        <v>17</v>
      </c>
      <c r="H19" s="19" t="s">
        <v>18</v>
      </c>
      <c r="I19" s="25">
        <v>0.0312</v>
      </c>
      <c r="J19" s="19">
        <f t="shared" si="0"/>
        <v>0.1624</v>
      </c>
    </row>
    <row r="20" s="1" customFormat="1" ht="27.95" customHeight="1" spans="1:10">
      <c r="A20" s="15">
        <v>15</v>
      </c>
      <c r="B20" s="16" t="s">
        <v>44</v>
      </c>
      <c r="C20" s="16" t="s">
        <v>44</v>
      </c>
      <c r="D20" s="17" t="s">
        <v>45</v>
      </c>
      <c r="E20" s="18">
        <v>0.1</v>
      </c>
      <c r="F20" s="19" t="s">
        <v>16</v>
      </c>
      <c r="G20" s="19" t="s">
        <v>17</v>
      </c>
      <c r="H20" s="19" t="s">
        <v>18</v>
      </c>
      <c r="I20" s="25">
        <v>0.0312</v>
      </c>
      <c r="J20" s="19">
        <f t="shared" si="0"/>
        <v>0.1624</v>
      </c>
    </row>
    <row r="21" s="1" customFormat="1" ht="27.95" customHeight="1" spans="1:10">
      <c r="A21" s="15">
        <v>16</v>
      </c>
      <c r="B21" s="16" t="s">
        <v>28</v>
      </c>
      <c r="C21" s="16" t="s">
        <v>35</v>
      </c>
      <c r="D21" s="17" t="s">
        <v>46</v>
      </c>
      <c r="E21" s="18">
        <v>0.2</v>
      </c>
      <c r="F21" s="19" t="s">
        <v>16</v>
      </c>
      <c r="G21" s="19" t="s">
        <v>17</v>
      </c>
      <c r="H21" s="19" t="s">
        <v>18</v>
      </c>
      <c r="I21" s="25">
        <v>0.0312</v>
      </c>
      <c r="J21" s="19">
        <f t="shared" si="0"/>
        <v>0.2624</v>
      </c>
    </row>
    <row r="22" s="1" customFormat="1" ht="27.95" customHeight="1" spans="1:10">
      <c r="A22" s="15">
        <v>17</v>
      </c>
      <c r="B22" s="16" t="s">
        <v>47</v>
      </c>
      <c r="C22" s="16" t="s">
        <v>47</v>
      </c>
      <c r="D22" s="17" t="s">
        <v>48</v>
      </c>
      <c r="E22" s="18">
        <v>0.2</v>
      </c>
      <c r="F22" s="19" t="s">
        <v>16</v>
      </c>
      <c r="G22" s="19" t="s">
        <v>17</v>
      </c>
      <c r="H22" s="19" t="s">
        <v>27</v>
      </c>
      <c r="I22" s="25">
        <v>0.0351</v>
      </c>
      <c r="J22" s="19">
        <f t="shared" si="0"/>
        <v>0.3053</v>
      </c>
    </row>
    <row r="23" s="1" customFormat="1" ht="27.95" customHeight="1" spans="1:10">
      <c r="A23" s="15">
        <v>18</v>
      </c>
      <c r="B23" s="16" t="s">
        <v>49</v>
      </c>
      <c r="C23" s="16" t="s">
        <v>49</v>
      </c>
      <c r="D23" s="17" t="s">
        <v>50</v>
      </c>
      <c r="E23" s="18">
        <v>0.1</v>
      </c>
      <c r="F23" s="19" t="s">
        <v>16</v>
      </c>
      <c r="G23" s="19" t="s">
        <v>17</v>
      </c>
      <c r="H23" s="19" t="s">
        <v>27</v>
      </c>
      <c r="I23" s="25">
        <v>0.0351</v>
      </c>
      <c r="J23" s="19">
        <f t="shared" si="0"/>
        <v>0.2053</v>
      </c>
    </row>
    <row r="24" s="1" customFormat="1" ht="36" customHeight="1" spans="1:10">
      <c r="A24" s="22" t="s">
        <v>51</v>
      </c>
      <c r="B24" s="22"/>
      <c r="C24" s="22"/>
      <c r="D24" s="22"/>
      <c r="E24" s="23"/>
      <c r="F24" s="22"/>
      <c r="G24" s="22"/>
      <c r="H24" s="22"/>
      <c r="I24" s="22"/>
      <c r="J24" s="22"/>
    </row>
  </sheetData>
  <mergeCells count="2">
    <mergeCell ref="A2:J2"/>
    <mergeCell ref="A24:J24"/>
  </mergeCells>
  <printOptions horizontalCentered="1"/>
  <pageMargins left="0.511805555555556" right="0.511805555555556" top="0.786805555555556" bottom="0.786805555555556"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2021-07-29T09:16:00Z</dcterms:created>
  <dcterms:modified xsi:type="dcterms:W3CDTF">2022-02-12T05:13:36Z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